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XPOSICIÓN DIRIS\PPT\"/>
    </mc:Choice>
  </mc:AlternateContent>
  <bookViews>
    <workbookView xWindow="600" yWindow="90" windowWidth="12915" windowHeight="7680"/>
  </bookViews>
  <sheets>
    <sheet name="CUADRO" sheetId="2" r:id="rId1"/>
    <sheet name="Hoja1" sheetId="1" r:id="rId2"/>
  </sheets>
  <calcPr calcId="152511"/>
</workbook>
</file>

<file path=xl/calcChain.xml><?xml version="1.0" encoding="utf-8"?>
<calcChain xmlns="http://schemas.openxmlformats.org/spreadsheetml/2006/main">
  <c r="D18" i="2" l="1"/>
  <c r="E18" i="2"/>
  <c r="F18" i="2"/>
  <c r="G18" i="2"/>
  <c r="H18" i="2"/>
  <c r="I18" i="2"/>
  <c r="D19" i="2"/>
  <c r="E19" i="2"/>
  <c r="F19" i="2"/>
  <c r="G19" i="2"/>
  <c r="H19" i="2"/>
  <c r="I19" i="2"/>
  <c r="D20" i="2"/>
  <c r="E20" i="2"/>
  <c r="F20" i="2"/>
  <c r="G20" i="2"/>
  <c r="H20" i="2"/>
  <c r="I20" i="2"/>
  <c r="D21" i="2"/>
  <c r="E21" i="2"/>
  <c r="F21" i="2"/>
  <c r="G21" i="2"/>
  <c r="H21" i="2"/>
  <c r="I21" i="2"/>
  <c r="D22" i="2"/>
  <c r="E22" i="2"/>
  <c r="F22" i="2"/>
  <c r="G22" i="2"/>
  <c r="H22" i="2"/>
  <c r="I22" i="2"/>
  <c r="E17" i="2"/>
  <c r="F17" i="2"/>
  <c r="G17" i="2"/>
  <c r="H17" i="2"/>
  <c r="I17" i="2"/>
  <c r="D17" i="2"/>
  <c r="C18" i="2"/>
  <c r="C19" i="2"/>
  <c r="C20" i="2"/>
  <c r="C21" i="2"/>
  <c r="C22" i="2"/>
  <c r="C17" i="2"/>
  <c r="C9" i="2" l="1"/>
  <c r="D9" i="2"/>
  <c r="E9" i="2"/>
  <c r="F9" i="2"/>
  <c r="G9" i="2"/>
  <c r="H9" i="2"/>
  <c r="I9" i="2"/>
  <c r="C6" i="2"/>
  <c r="D6" i="2"/>
  <c r="E6" i="2"/>
  <c r="F6" i="2"/>
  <c r="G6" i="2"/>
  <c r="H6" i="2"/>
  <c r="I6" i="2"/>
  <c r="C7" i="2"/>
  <c r="D7" i="2"/>
  <c r="E7" i="2"/>
  <c r="F7" i="2"/>
  <c r="G7" i="2"/>
  <c r="H7" i="2"/>
  <c r="I7" i="2"/>
  <c r="C8" i="2"/>
  <c r="D8" i="2"/>
  <c r="E8" i="2"/>
  <c r="F8" i="2"/>
  <c r="G8" i="2"/>
  <c r="H8" i="2"/>
  <c r="I8" i="2"/>
  <c r="E5" i="2"/>
  <c r="F5" i="2"/>
  <c r="G5" i="2"/>
  <c r="H5" i="2"/>
  <c r="I5" i="2"/>
  <c r="E4" i="2"/>
  <c r="F4" i="2"/>
  <c r="G4" i="2"/>
  <c r="H4" i="2"/>
  <c r="I4" i="2"/>
  <c r="C4" i="2"/>
  <c r="D4" i="2"/>
  <c r="C5" i="2"/>
  <c r="D5" i="2"/>
  <c r="M6" i="1" l="1"/>
  <c r="M7" i="1"/>
  <c r="M8" i="1"/>
  <c r="M9" i="1"/>
  <c r="M10" i="1"/>
  <c r="M11" i="1"/>
  <c r="M5" i="1"/>
  <c r="H5" i="1" s="1"/>
  <c r="F12" i="1" l="1"/>
  <c r="F6" i="1" l="1"/>
  <c r="F7" i="1"/>
  <c r="F8" i="1"/>
  <c r="F9" i="1"/>
  <c r="F10" i="1"/>
  <c r="F11" i="1"/>
  <c r="F13" i="1"/>
  <c r="F5" i="1"/>
</calcChain>
</file>

<file path=xl/sharedStrings.xml><?xml version="1.0" encoding="utf-8"?>
<sst xmlns="http://schemas.openxmlformats.org/spreadsheetml/2006/main" count="18" uniqueCount="14">
  <si>
    <t>CONC. CL</t>
  </si>
  <si>
    <t>gr. Cloro</t>
  </si>
  <si>
    <t>CANTIDAD DE CLORO A AGREGAR</t>
  </si>
  <si>
    <t>SOLUCIÓN DE CLORO AL 0.5 % P/V</t>
  </si>
  <si>
    <t>CONCENTRACIÓN 
% (p/p)</t>
  </si>
  <si>
    <t>CONCENTRACIÓN 
(mg/L ó ppm)</t>
  </si>
  <si>
    <t>CONCENTRACIÓN
mg/L</t>
  </si>
  <si>
    <t>VOLUMEN DE SOLUCIÓN
(Litros)</t>
  </si>
  <si>
    <t>Peso en gramos de HTH al 65% (Seco)</t>
  </si>
  <si>
    <t>% (p/p)</t>
  </si>
  <si>
    <t>mg/L</t>
  </si>
  <si>
    <t>Peso en gramos de HTH al 75% (Seco)</t>
  </si>
  <si>
    <t>VOL SOL.</t>
  </si>
  <si>
    <t>VOL DE LA SOL.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</si>
</sst>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5"/>
      <color rgb="FF0070C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rgb="FF00B050"/>
      </left>
      <right style="thin">
        <color auto="1"/>
      </right>
      <top style="double">
        <color rgb="FF00B05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rgb="FF00B050"/>
      </top>
      <bottom style="thin">
        <color auto="1"/>
      </bottom>
      <diagonal/>
    </border>
    <border>
      <left style="thin">
        <color auto="1"/>
      </left>
      <right style="double">
        <color rgb="FF00B050"/>
      </right>
      <top style="double">
        <color rgb="FF00B050"/>
      </top>
      <bottom style="thin">
        <color auto="1"/>
      </bottom>
      <diagonal/>
    </border>
    <border>
      <left style="double">
        <color rgb="FF00B05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rgb="FF00B050"/>
      </right>
      <top style="thin">
        <color auto="1"/>
      </top>
      <bottom style="thin">
        <color auto="1"/>
      </bottom>
      <diagonal/>
    </border>
    <border>
      <left style="double">
        <color rgb="FF00B050"/>
      </left>
      <right style="thin">
        <color auto="1"/>
      </right>
      <top style="thin">
        <color auto="1"/>
      </top>
      <bottom style="double">
        <color rgb="FF00B05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00B050"/>
      </bottom>
      <diagonal/>
    </border>
    <border>
      <left style="thin">
        <color auto="1"/>
      </left>
      <right style="double">
        <color rgb="FF00B050"/>
      </right>
      <top style="thin">
        <color auto="1"/>
      </top>
      <bottom style="double">
        <color rgb="FF00B05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4" xfId="0" applyNumberFormat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6" borderId="12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12</xdr:row>
      <xdr:rowOff>114300</xdr:rowOff>
    </xdr:from>
    <xdr:to>
      <xdr:col>1</xdr:col>
      <xdr:colOff>581025</xdr:colOff>
      <xdr:row>12</xdr:row>
      <xdr:rowOff>114300</xdr:rowOff>
    </xdr:to>
    <xdr:cxnSp macro="">
      <xdr:nvCxnSpPr>
        <xdr:cNvPr id="3" name="2 Conector recto de flech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295275" y="3810000"/>
          <a:ext cx="104775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361950</xdr:colOff>
      <xdr:row>12</xdr:row>
      <xdr:rowOff>95250</xdr:rowOff>
    </xdr:from>
    <xdr:to>
      <xdr:col>7</xdr:col>
      <xdr:colOff>628650</xdr:colOff>
      <xdr:row>12</xdr:row>
      <xdr:rowOff>95250</xdr:rowOff>
    </xdr:to>
    <xdr:cxnSp macro="">
      <xdr:nvCxnSpPr>
        <xdr:cNvPr id="4" name="3 Conector recto de flecha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 flipH="1">
          <a:off x="4905375" y="3743325"/>
          <a:ext cx="1028700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BreakPreview" zoomScale="145" zoomScaleNormal="115" zoomScaleSheetLayoutView="145" workbookViewId="0">
      <selection activeCell="B12" sqref="B12"/>
    </sheetView>
  </sheetViews>
  <sheetFormatPr baseColWidth="10" defaultRowHeight="15" x14ac:dyDescent="0.2"/>
  <cols>
    <col min="1" max="1" width="11.42578125" style="14"/>
    <col min="2" max="2" width="11.42578125" style="13" customWidth="1"/>
    <col min="3" max="3" width="19.5703125" style="14" customWidth="1"/>
    <col min="4" max="4" width="19.140625" style="14" customWidth="1"/>
    <col min="5" max="16384" width="11.42578125" style="14"/>
  </cols>
  <sheetData>
    <row r="1" spans="1:10" ht="38.25" customHeight="1" thickTop="1" x14ac:dyDescent="0.2">
      <c r="A1" s="37" t="s">
        <v>6</v>
      </c>
      <c r="B1" s="34"/>
      <c r="C1" s="34" t="s">
        <v>7</v>
      </c>
      <c r="D1" s="35"/>
      <c r="E1" s="35"/>
      <c r="F1" s="35"/>
      <c r="G1" s="35"/>
      <c r="H1" s="35"/>
      <c r="I1" s="36"/>
    </row>
    <row r="2" spans="1:10" ht="15.75" x14ac:dyDescent="0.2">
      <c r="A2" s="38"/>
      <c r="B2" s="39"/>
      <c r="C2" s="15">
        <v>5</v>
      </c>
      <c r="D2" s="15">
        <v>20</v>
      </c>
      <c r="E2" s="15">
        <v>35</v>
      </c>
      <c r="F2" s="15">
        <v>100</v>
      </c>
      <c r="G2" s="15">
        <v>250</v>
      </c>
      <c r="H2" s="15">
        <v>500</v>
      </c>
      <c r="I2" s="16">
        <v>1000</v>
      </c>
    </row>
    <row r="3" spans="1:10" ht="15.75" x14ac:dyDescent="0.2">
      <c r="A3" s="17" t="s">
        <v>9</v>
      </c>
      <c r="B3" s="18" t="s">
        <v>10</v>
      </c>
      <c r="C3" s="32" t="s">
        <v>8</v>
      </c>
      <c r="D3" s="32"/>
      <c r="E3" s="32"/>
      <c r="F3" s="32"/>
      <c r="G3" s="32"/>
      <c r="H3" s="32"/>
      <c r="I3" s="33"/>
    </row>
    <row r="4" spans="1:10" x14ac:dyDescent="0.2">
      <c r="A4" s="19">
        <v>0.1</v>
      </c>
      <c r="B4" s="20">
        <v>1000</v>
      </c>
      <c r="C4" s="21">
        <f t="shared" ref="C4:I9" si="0">$B4*C$2/(65*10)</f>
        <v>7.6923076923076925</v>
      </c>
      <c r="D4" s="21">
        <f t="shared" si="0"/>
        <v>30.76923076923077</v>
      </c>
      <c r="E4" s="21">
        <f t="shared" si="0"/>
        <v>53.846153846153847</v>
      </c>
      <c r="F4" s="21">
        <f t="shared" si="0"/>
        <v>153.84615384615384</v>
      </c>
      <c r="G4" s="21">
        <f t="shared" si="0"/>
        <v>384.61538461538464</v>
      </c>
      <c r="H4" s="21">
        <f t="shared" si="0"/>
        <v>769.23076923076928</v>
      </c>
      <c r="I4" s="22">
        <f t="shared" si="0"/>
        <v>1538.4615384615386</v>
      </c>
    </row>
    <row r="5" spans="1:10" x14ac:dyDescent="0.2">
      <c r="A5" s="19">
        <v>0.5</v>
      </c>
      <c r="B5" s="20">
        <v>5000</v>
      </c>
      <c r="C5" s="21">
        <f t="shared" si="0"/>
        <v>38.46153846153846</v>
      </c>
      <c r="D5" s="27">
        <f t="shared" si="0"/>
        <v>153.84615384615384</v>
      </c>
      <c r="E5" s="21">
        <f t="shared" si="0"/>
        <v>269.23076923076923</v>
      </c>
      <c r="F5" s="21">
        <f t="shared" si="0"/>
        <v>769.23076923076928</v>
      </c>
      <c r="G5" s="21">
        <f t="shared" si="0"/>
        <v>1923.0769230769231</v>
      </c>
      <c r="H5" s="21">
        <f t="shared" si="0"/>
        <v>3846.1538461538462</v>
      </c>
      <c r="I5" s="22">
        <f t="shared" si="0"/>
        <v>7692.3076923076924</v>
      </c>
    </row>
    <row r="6" spans="1:10" x14ac:dyDescent="0.2">
      <c r="A6" s="19">
        <v>1</v>
      </c>
      <c r="B6" s="20">
        <v>10000</v>
      </c>
      <c r="C6" s="21">
        <f t="shared" si="0"/>
        <v>76.92307692307692</v>
      </c>
      <c r="D6" s="21">
        <f t="shared" si="0"/>
        <v>307.69230769230768</v>
      </c>
      <c r="E6" s="21">
        <f t="shared" si="0"/>
        <v>538.46153846153845</v>
      </c>
      <c r="F6" s="21">
        <f t="shared" si="0"/>
        <v>1538.4615384615386</v>
      </c>
      <c r="G6" s="21">
        <f t="shared" si="0"/>
        <v>3846.1538461538462</v>
      </c>
      <c r="H6" s="21">
        <f t="shared" si="0"/>
        <v>7692.3076923076924</v>
      </c>
      <c r="I6" s="22">
        <f t="shared" si="0"/>
        <v>15384.615384615385</v>
      </c>
    </row>
    <row r="7" spans="1:10" x14ac:dyDescent="0.2">
      <c r="A7" s="19">
        <v>3</v>
      </c>
      <c r="B7" s="20">
        <v>30000</v>
      </c>
      <c r="C7" s="21">
        <f t="shared" si="0"/>
        <v>230.76923076923077</v>
      </c>
      <c r="D7" s="21">
        <f t="shared" si="0"/>
        <v>923.07692307692309</v>
      </c>
      <c r="E7" s="21">
        <f t="shared" si="0"/>
        <v>1615.3846153846155</v>
      </c>
      <c r="F7" s="21">
        <f t="shared" si="0"/>
        <v>4615.3846153846152</v>
      </c>
      <c r="G7" s="21">
        <f t="shared" si="0"/>
        <v>11538.461538461539</v>
      </c>
      <c r="H7" s="21">
        <f t="shared" si="0"/>
        <v>23076.923076923078</v>
      </c>
      <c r="I7" s="22">
        <f t="shared" si="0"/>
        <v>46153.846153846156</v>
      </c>
    </row>
    <row r="8" spans="1:10" x14ac:dyDescent="0.2">
      <c r="A8" s="19">
        <v>4</v>
      </c>
      <c r="B8" s="20">
        <v>40000</v>
      </c>
      <c r="C8" s="21">
        <f t="shared" si="0"/>
        <v>307.69230769230768</v>
      </c>
      <c r="D8" s="21">
        <f t="shared" si="0"/>
        <v>1230.7692307692307</v>
      </c>
      <c r="E8" s="21">
        <f t="shared" si="0"/>
        <v>2153.8461538461538</v>
      </c>
      <c r="F8" s="21">
        <f t="shared" si="0"/>
        <v>6153.8461538461543</v>
      </c>
      <c r="G8" s="21">
        <f t="shared" si="0"/>
        <v>15384.615384615385</v>
      </c>
      <c r="H8" s="21">
        <f t="shared" si="0"/>
        <v>30769.23076923077</v>
      </c>
      <c r="I8" s="22">
        <f t="shared" si="0"/>
        <v>61538.461538461539</v>
      </c>
    </row>
    <row r="9" spans="1:10" ht="15.75" thickBot="1" x14ac:dyDescent="0.25">
      <c r="A9" s="23">
        <v>5</v>
      </c>
      <c r="B9" s="24">
        <v>50000</v>
      </c>
      <c r="C9" s="25">
        <f t="shared" si="0"/>
        <v>384.61538461538464</v>
      </c>
      <c r="D9" s="25">
        <f t="shared" si="0"/>
        <v>1538.4615384615386</v>
      </c>
      <c r="E9" s="25">
        <f t="shared" si="0"/>
        <v>2692.3076923076924</v>
      </c>
      <c r="F9" s="25">
        <f t="shared" si="0"/>
        <v>7692.3076923076924</v>
      </c>
      <c r="G9" s="25">
        <f t="shared" si="0"/>
        <v>19230.76923076923</v>
      </c>
      <c r="H9" s="25">
        <f t="shared" si="0"/>
        <v>38461.538461538461</v>
      </c>
      <c r="I9" s="26">
        <f t="shared" si="0"/>
        <v>76923.076923076922</v>
      </c>
      <c r="J9" s="13"/>
    </row>
    <row r="10" spans="1:10" ht="15.75" thickTop="1" x14ac:dyDescent="0.2"/>
    <row r="13" spans="1:10" ht="15.75" thickBot="1" x14ac:dyDescent="0.25"/>
    <row r="14" spans="1:10" ht="35.25" customHeight="1" thickTop="1" x14ac:dyDescent="0.2">
      <c r="A14" s="37" t="s">
        <v>6</v>
      </c>
      <c r="B14" s="34"/>
      <c r="C14" s="34" t="s">
        <v>7</v>
      </c>
      <c r="D14" s="35"/>
      <c r="E14" s="35"/>
      <c r="F14" s="35"/>
      <c r="G14" s="35"/>
      <c r="H14" s="35"/>
      <c r="I14" s="36"/>
    </row>
    <row r="15" spans="1:10" ht="15.75" x14ac:dyDescent="0.2">
      <c r="A15" s="38"/>
      <c r="B15" s="39"/>
      <c r="C15" s="15">
        <v>5</v>
      </c>
      <c r="D15" s="15">
        <v>20</v>
      </c>
      <c r="E15" s="15">
        <v>35</v>
      </c>
      <c r="F15" s="15">
        <v>100</v>
      </c>
      <c r="G15" s="15">
        <v>250</v>
      </c>
      <c r="H15" s="15">
        <v>500</v>
      </c>
      <c r="I15" s="16">
        <v>1000</v>
      </c>
    </row>
    <row r="16" spans="1:10" ht="15.75" x14ac:dyDescent="0.2">
      <c r="A16" s="17" t="s">
        <v>9</v>
      </c>
      <c r="B16" s="18" t="s">
        <v>10</v>
      </c>
      <c r="C16" s="32" t="s">
        <v>11</v>
      </c>
      <c r="D16" s="32"/>
      <c r="E16" s="32"/>
      <c r="F16" s="32"/>
      <c r="G16" s="32"/>
      <c r="H16" s="32"/>
      <c r="I16" s="33"/>
    </row>
    <row r="17" spans="1:9" x14ac:dyDescent="0.2">
      <c r="A17" s="19">
        <v>0.1</v>
      </c>
      <c r="B17" s="20">
        <v>1000</v>
      </c>
      <c r="C17" s="21">
        <f>$B17*C$2/(75*10)</f>
        <v>6.666666666666667</v>
      </c>
      <c r="D17" s="21">
        <f>$B17*D$2/(75*10)</f>
        <v>26.666666666666668</v>
      </c>
      <c r="E17" s="21">
        <f t="shared" ref="E17:I22" si="1">$B17*E$2/(75*10)</f>
        <v>46.666666666666664</v>
      </c>
      <c r="F17" s="21">
        <f t="shared" si="1"/>
        <v>133.33333333333334</v>
      </c>
      <c r="G17" s="21">
        <f t="shared" si="1"/>
        <v>333.33333333333331</v>
      </c>
      <c r="H17" s="21">
        <f t="shared" si="1"/>
        <v>666.66666666666663</v>
      </c>
      <c r="I17" s="21">
        <f t="shared" si="1"/>
        <v>1333.3333333333333</v>
      </c>
    </row>
    <row r="18" spans="1:9" x14ac:dyDescent="0.2">
      <c r="A18" s="19">
        <v>0.5</v>
      </c>
      <c r="B18" s="20">
        <v>5000</v>
      </c>
      <c r="C18" s="21">
        <f t="shared" ref="C18:D22" si="2">$B18*C$2/(75*10)</f>
        <v>33.333333333333336</v>
      </c>
      <c r="D18" s="27">
        <f t="shared" si="2"/>
        <v>133.33333333333334</v>
      </c>
      <c r="E18" s="21">
        <f t="shared" si="1"/>
        <v>233.33333333333334</v>
      </c>
      <c r="F18" s="21">
        <f t="shared" si="1"/>
        <v>666.66666666666663</v>
      </c>
      <c r="G18" s="21">
        <f t="shared" si="1"/>
        <v>1666.6666666666667</v>
      </c>
      <c r="H18" s="21">
        <f t="shared" si="1"/>
        <v>3333.3333333333335</v>
      </c>
      <c r="I18" s="21">
        <f t="shared" si="1"/>
        <v>6666.666666666667</v>
      </c>
    </row>
    <row r="19" spans="1:9" x14ac:dyDescent="0.2">
      <c r="A19" s="19">
        <v>1</v>
      </c>
      <c r="B19" s="20">
        <v>10000</v>
      </c>
      <c r="C19" s="21">
        <f t="shared" si="2"/>
        <v>66.666666666666671</v>
      </c>
      <c r="D19" s="21">
        <f t="shared" si="2"/>
        <v>266.66666666666669</v>
      </c>
      <c r="E19" s="21">
        <f t="shared" si="1"/>
        <v>466.66666666666669</v>
      </c>
      <c r="F19" s="21">
        <f t="shared" si="1"/>
        <v>1333.3333333333333</v>
      </c>
      <c r="G19" s="21">
        <f t="shared" si="1"/>
        <v>3333.3333333333335</v>
      </c>
      <c r="H19" s="21">
        <f t="shared" si="1"/>
        <v>6666.666666666667</v>
      </c>
      <c r="I19" s="21">
        <f t="shared" si="1"/>
        <v>13333.333333333334</v>
      </c>
    </row>
    <row r="20" spans="1:9" x14ac:dyDescent="0.2">
      <c r="A20" s="19">
        <v>3</v>
      </c>
      <c r="B20" s="20">
        <v>30000</v>
      </c>
      <c r="C20" s="21">
        <f t="shared" si="2"/>
        <v>200</v>
      </c>
      <c r="D20" s="21">
        <f t="shared" si="2"/>
        <v>800</v>
      </c>
      <c r="E20" s="21">
        <f t="shared" si="1"/>
        <v>1400</v>
      </c>
      <c r="F20" s="21">
        <f t="shared" si="1"/>
        <v>4000</v>
      </c>
      <c r="G20" s="21">
        <f t="shared" si="1"/>
        <v>10000</v>
      </c>
      <c r="H20" s="21">
        <f t="shared" si="1"/>
        <v>20000</v>
      </c>
      <c r="I20" s="21">
        <f t="shared" si="1"/>
        <v>40000</v>
      </c>
    </row>
    <row r="21" spans="1:9" x14ac:dyDescent="0.2">
      <c r="A21" s="19">
        <v>4</v>
      </c>
      <c r="B21" s="20">
        <v>40000</v>
      </c>
      <c r="C21" s="21">
        <f t="shared" si="2"/>
        <v>266.66666666666669</v>
      </c>
      <c r="D21" s="21">
        <f t="shared" si="2"/>
        <v>1066.6666666666667</v>
      </c>
      <c r="E21" s="21">
        <f t="shared" si="1"/>
        <v>1866.6666666666667</v>
      </c>
      <c r="F21" s="21">
        <f t="shared" si="1"/>
        <v>5333.333333333333</v>
      </c>
      <c r="G21" s="21">
        <f t="shared" si="1"/>
        <v>13333.333333333334</v>
      </c>
      <c r="H21" s="21">
        <f t="shared" si="1"/>
        <v>26666.666666666668</v>
      </c>
      <c r="I21" s="21">
        <f t="shared" si="1"/>
        <v>53333.333333333336</v>
      </c>
    </row>
    <row r="22" spans="1:9" ht="15.75" thickBot="1" x14ac:dyDescent="0.25">
      <c r="A22" s="23">
        <v>5</v>
      </c>
      <c r="B22" s="24">
        <v>50000</v>
      </c>
      <c r="C22" s="21">
        <f t="shared" si="2"/>
        <v>333.33333333333331</v>
      </c>
      <c r="D22" s="21">
        <f t="shared" si="2"/>
        <v>1333.3333333333333</v>
      </c>
      <c r="E22" s="21">
        <f t="shared" si="1"/>
        <v>2333.3333333333335</v>
      </c>
      <c r="F22" s="21">
        <f t="shared" si="1"/>
        <v>6666.666666666667</v>
      </c>
      <c r="G22" s="21">
        <f t="shared" si="1"/>
        <v>16666.666666666668</v>
      </c>
      <c r="H22" s="21">
        <f t="shared" si="1"/>
        <v>33333.333333333336</v>
      </c>
      <c r="I22" s="21">
        <f t="shared" si="1"/>
        <v>66666.666666666672</v>
      </c>
    </row>
    <row r="23" spans="1:9" ht="15.75" thickTop="1" x14ac:dyDescent="0.2"/>
  </sheetData>
  <mergeCells count="6">
    <mergeCell ref="C16:I16"/>
    <mergeCell ref="C1:I1"/>
    <mergeCell ref="C3:I3"/>
    <mergeCell ref="A1:B2"/>
    <mergeCell ref="A14:B15"/>
    <mergeCell ref="C14:I14"/>
  </mergeCells>
  <pageMargins left="0.7" right="0.7" top="0.75" bottom="0.7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6"/>
  <sheetViews>
    <sheetView view="pageBreakPreview" zoomScaleNormal="100" zoomScaleSheetLayoutView="100" workbookViewId="0">
      <selection activeCell="H4" sqref="H4"/>
    </sheetView>
  </sheetViews>
  <sheetFormatPr baseColWidth="10" defaultRowHeight="15" x14ac:dyDescent="0.25"/>
  <cols>
    <col min="6" max="6" width="11" customWidth="1"/>
    <col min="12" max="12" width="16.7109375" style="8" bestFit="1" customWidth="1"/>
    <col min="13" max="13" width="16.28515625" style="12" customWidth="1"/>
  </cols>
  <sheetData>
    <row r="2" spans="3:13" ht="19.5" x14ac:dyDescent="0.3">
      <c r="D2" s="28" t="s">
        <v>3</v>
      </c>
      <c r="E2" s="28"/>
      <c r="F2" s="28"/>
      <c r="G2" s="28"/>
    </row>
    <row r="3" spans="3:13" ht="15.75" thickBot="1" x14ac:dyDescent="0.3"/>
    <row r="4" spans="3:13" ht="45.75" thickTop="1" x14ac:dyDescent="0.25">
      <c r="E4" s="5" t="s">
        <v>12</v>
      </c>
      <c r="F4" s="6" t="s">
        <v>1</v>
      </c>
      <c r="L4" s="11" t="s">
        <v>4</v>
      </c>
      <c r="M4" s="11" t="s">
        <v>5</v>
      </c>
    </row>
    <row r="5" spans="3:13" x14ac:dyDescent="0.25">
      <c r="E5" s="4">
        <v>1</v>
      </c>
      <c r="F5" s="9">
        <f t="shared" ref="F5:F13" si="0">5000*E5/1000/$F$15</f>
        <v>7.6923076923076916</v>
      </c>
      <c r="H5">
        <f>+M5*E5/(L9*10)</f>
        <v>7.6923076923076925</v>
      </c>
      <c r="L5" s="8">
        <v>0.5</v>
      </c>
      <c r="M5" s="12">
        <f>+L5*1000000/100</f>
        <v>5000</v>
      </c>
    </row>
    <row r="6" spans="3:13" x14ac:dyDescent="0.25">
      <c r="E6" s="4">
        <v>5</v>
      </c>
      <c r="F6" s="9">
        <f t="shared" si="0"/>
        <v>38.46153846153846</v>
      </c>
      <c r="L6" s="8">
        <v>1</v>
      </c>
      <c r="M6" s="12">
        <f t="shared" ref="M6:M11" si="1">+L6*1000000/100</f>
        <v>10000</v>
      </c>
    </row>
    <row r="7" spans="3:13" x14ac:dyDescent="0.25">
      <c r="E7" s="4">
        <v>20</v>
      </c>
      <c r="F7" s="9">
        <f t="shared" si="0"/>
        <v>153.84615384615384</v>
      </c>
      <c r="L7" s="8">
        <v>4</v>
      </c>
      <c r="M7" s="12">
        <f t="shared" si="1"/>
        <v>40000</v>
      </c>
    </row>
    <row r="8" spans="3:13" x14ac:dyDescent="0.25">
      <c r="E8" s="4">
        <v>30</v>
      </c>
      <c r="F8" s="9">
        <f t="shared" si="0"/>
        <v>230.76923076923077</v>
      </c>
      <c r="L8" s="8">
        <v>5</v>
      </c>
      <c r="M8" s="12">
        <f t="shared" si="1"/>
        <v>50000</v>
      </c>
    </row>
    <row r="9" spans="3:13" x14ac:dyDescent="0.25">
      <c r="E9" s="4">
        <v>50</v>
      </c>
      <c r="F9" s="9">
        <f t="shared" si="0"/>
        <v>384.61538461538458</v>
      </c>
      <c r="L9" s="8">
        <v>65</v>
      </c>
      <c r="M9" s="12">
        <f t="shared" si="1"/>
        <v>650000</v>
      </c>
    </row>
    <row r="10" spans="3:13" x14ac:dyDescent="0.25">
      <c r="E10" s="4">
        <v>100</v>
      </c>
      <c r="F10" s="9">
        <f t="shared" si="0"/>
        <v>769.23076923076917</v>
      </c>
      <c r="L10" s="8">
        <v>70</v>
      </c>
      <c r="M10" s="12">
        <f t="shared" si="1"/>
        <v>700000</v>
      </c>
    </row>
    <row r="11" spans="3:13" x14ac:dyDescent="0.25">
      <c r="E11" s="4">
        <v>500</v>
      </c>
      <c r="F11" s="9">
        <f t="shared" si="0"/>
        <v>3846.1538461538462</v>
      </c>
      <c r="L11" s="8">
        <v>75</v>
      </c>
      <c r="M11" s="12">
        <f t="shared" si="1"/>
        <v>750000</v>
      </c>
    </row>
    <row r="12" spans="3:13" x14ac:dyDescent="0.25">
      <c r="E12" s="4">
        <v>1000</v>
      </c>
      <c r="F12" s="9">
        <f t="shared" si="0"/>
        <v>7692.3076923076924</v>
      </c>
    </row>
    <row r="13" spans="3:13" ht="20.25" thickBot="1" x14ac:dyDescent="0.35">
      <c r="C13" s="29" t="s">
        <v>13</v>
      </c>
      <c r="D13" s="30"/>
      <c r="E13" s="7">
        <v>50</v>
      </c>
      <c r="F13" s="10">
        <f t="shared" si="0"/>
        <v>384.61538461538458</v>
      </c>
      <c r="I13" s="31" t="s">
        <v>2</v>
      </c>
      <c r="J13" s="31"/>
      <c r="K13" s="31"/>
    </row>
    <row r="14" spans="3:13" ht="15.75" thickTop="1" x14ac:dyDescent="0.25"/>
    <row r="15" spans="3:13" x14ac:dyDescent="0.25">
      <c r="E15" s="1" t="s">
        <v>0</v>
      </c>
      <c r="F15" s="2">
        <v>0.65</v>
      </c>
    </row>
    <row r="16" spans="3:13" x14ac:dyDescent="0.25">
      <c r="F16" s="3">
        <v>0.7</v>
      </c>
    </row>
  </sheetData>
  <mergeCells count="3">
    <mergeCell ref="D2:G2"/>
    <mergeCell ref="C13:D13"/>
    <mergeCell ref="I13:K13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CUADRO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TEOFILO GIRON ESTELA</dc:creator>
  <cp:lastModifiedBy>Milagros</cp:lastModifiedBy>
  <dcterms:created xsi:type="dcterms:W3CDTF">2018-06-25T15:45:02Z</dcterms:created>
  <dcterms:modified xsi:type="dcterms:W3CDTF">2019-10-09T11:35:30Z</dcterms:modified>
</cp:coreProperties>
</file>